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den PC\OneDrive\Documents\Sabden Parish Council\Sabden Parish Council\Sabden pc Accounts\"/>
    </mc:Choice>
  </mc:AlternateContent>
  <xr:revisionPtr revIDLastSave="159" documentId="8_{17CEB0F5-4E32-446B-A2FD-6F95EFDA1904}" xr6:coauthVersionLast="43" xr6:coauthVersionMax="43" xr10:uidLastSave="{5D0A54D0-D975-4846-A62B-2CDD6AC2D0A6}"/>
  <bookViews>
    <workbookView xWindow="-110" yWindow="-110" windowWidth="19420" windowHeight="10420" xr2:uid="{2329B440-1B9F-4B2F-844D-2605206DA939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E42" i="4" l="1"/>
  <c r="G19" i="4" l="1"/>
  <c r="C47" i="1"/>
</calcChain>
</file>

<file path=xl/sharedStrings.xml><?xml version="1.0" encoding="utf-8"?>
<sst xmlns="http://schemas.openxmlformats.org/spreadsheetml/2006/main" count="150" uniqueCount="92">
  <si>
    <t>SABDEN PARISH COUNCIL 2018-2019</t>
  </si>
  <si>
    <t>RECEIPTS</t>
  </si>
  <si>
    <t>2018/19</t>
  </si>
  <si>
    <t>2017/18</t>
  </si>
  <si>
    <t>Precept</t>
  </si>
  <si>
    <t>Rents receivable</t>
  </si>
  <si>
    <t>Donations/grants</t>
  </si>
  <si>
    <t>Vat Refund</t>
  </si>
  <si>
    <t>Spid Hire</t>
  </si>
  <si>
    <t>106 Monies</t>
  </si>
  <si>
    <t>Concurrent Functions</t>
  </si>
  <si>
    <t>sub total</t>
  </si>
  <si>
    <t>b/fwd from last year</t>
  </si>
  <si>
    <t>Total</t>
  </si>
  <si>
    <t>PAYMENTS</t>
  </si>
  <si>
    <t>Clerks Salary</t>
  </si>
  <si>
    <t>Clerks expenses</t>
  </si>
  <si>
    <t>Insurance</t>
  </si>
  <si>
    <t xml:space="preserve">Audit </t>
  </si>
  <si>
    <t>Clrs Expenses/travel</t>
  </si>
  <si>
    <t>Membership/ entry fees</t>
  </si>
  <si>
    <t>Subscriptions</t>
  </si>
  <si>
    <t>Rents payable</t>
  </si>
  <si>
    <t>Printing</t>
  </si>
  <si>
    <t>contribution to Lengthsman scheme</t>
  </si>
  <si>
    <t>Contribution to st Nicholas burial Ground</t>
  </si>
  <si>
    <t>Contribution to Little Green Bus</t>
  </si>
  <si>
    <t>Plants</t>
  </si>
  <si>
    <t>Environmental improvements</t>
  </si>
  <si>
    <t>Grass mowing contract</t>
  </si>
  <si>
    <t>Playground Inspection</t>
  </si>
  <si>
    <t xml:space="preserve">Playground maintenance /repairs </t>
  </si>
  <si>
    <t>General maintenance and repairs</t>
  </si>
  <si>
    <t>VAT payable</t>
  </si>
  <si>
    <t>Spid/other</t>
  </si>
  <si>
    <t>Dog bin/bags</t>
  </si>
  <si>
    <t>Dog Bins</t>
  </si>
  <si>
    <t>poppy wreath</t>
  </si>
  <si>
    <t>Website</t>
  </si>
  <si>
    <t>New Assets</t>
  </si>
  <si>
    <t>New Play equip</t>
  </si>
  <si>
    <t>Y/E surplus</t>
  </si>
  <si>
    <t>Chairman</t>
  </si>
  <si>
    <t>RFO</t>
  </si>
  <si>
    <t>SABDEN PARISH COUNCIL</t>
  </si>
  <si>
    <t>B/FWD</t>
  </si>
  <si>
    <t>NO1 A/C</t>
  </si>
  <si>
    <t>NO2 A/C</t>
  </si>
  <si>
    <t>Sub</t>
  </si>
  <si>
    <t>BUS SAVER</t>
  </si>
  <si>
    <t>Less PAYMENTS</t>
  </si>
  <si>
    <t>TOTAL</t>
  </si>
  <si>
    <t>Less O/S CHQS</t>
  </si>
  <si>
    <t>BANK RECONCILIATION 31ST MARCH 2019</t>
  </si>
  <si>
    <t>Miscellaneous</t>
  </si>
  <si>
    <t xml:space="preserve">Lengthsman </t>
  </si>
  <si>
    <t>Little Green Bus</t>
  </si>
  <si>
    <t>Playground maintenance /repairs</t>
  </si>
  <si>
    <t>New Play Equipment</t>
  </si>
  <si>
    <t>Sub Total</t>
  </si>
  <si>
    <t>Lengthsman</t>
  </si>
  <si>
    <t>LENGTHSMAN ACCOUNTS 2017/18</t>
  </si>
  <si>
    <t>RVBC</t>
  </si>
  <si>
    <t>LCC AONB</t>
  </si>
  <si>
    <t>LCC-prow</t>
  </si>
  <si>
    <t>SABDEN</t>
  </si>
  <si>
    <t>Wiswell</t>
  </si>
  <si>
    <t>Barrow</t>
  </si>
  <si>
    <t>ROUGHLEE</t>
  </si>
  <si>
    <t>BARLEY</t>
  </si>
  <si>
    <t>BLACKO</t>
  </si>
  <si>
    <t>PENDLETON</t>
  </si>
  <si>
    <t>READ</t>
  </si>
  <si>
    <t>HIGHAM</t>
  </si>
  <si>
    <t>SIMONSTONE</t>
  </si>
  <si>
    <t>Materials &amp; Time Repaid</t>
  </si>
  <si>
    <t>Read</t>
  </si>
  <si>
    <t>Rouglee</t>
  </si>
  <si>
    <t>Blacko</t>
  </si>
  <si>
    <t>Higham</t>
  </si>
  <si>
    <t>P HARDMAN</t>
  </si>
  <si>
    <t>F WILKINSON</t>
  </si>
  <si>
    <t>MATERIALS USED</t>
  </si>
  <si>
    <t>GRASS BLACKO</t>
  </si>
  <si>
    <t>Other</t>
  </si>
  <si>
    <t>ADMINISTRATION</t>
  </si>
  <si>
    <t>VAT Payable</t>
  </si>
  <si>
    <t>Surplus for the year</t>
  </si>
  <si>
    <t>B/Fwd Balance</t>
  </si>
  <si>
    <t xml:space="preserve">C/fwd </t>
  </si>
  <si>
    <t>NO1 &amp; NO2 2018/19-SABDEN PARISH COUNCIL</t>
  </si>
  <si>
    <t>Goldshaw Booth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</si>
</sst>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2">
    <cellStyle name="Normal" xfId="0" builtinId="0"/>
    <cellStyle name="Normal 4" xfId="1" xr:uid="{8530F2BA-07B7-42EE-AD01-470391A43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8891-A337-412C-90E9-79D0C79E1684}">
  <sheetPr>
    <pageSetUpPr fitToPage="1"/>
  </sheetPr>
  <dimension ref="A1:E50"/>
  <sheetViews>
    <sheetView tabSelected="1" topLeftCell="A14" zoomScale="145" zoomScaleNormal="145" workbookViewId="0">
      <selection activeCell="G46" sqref="G46"/>
    </sheetView>
  </sheetViews>
  <sheetFormatPr defaultRowHeight="14.5" x14ac:dyDescent="0.35"/>
  <cols>
    <col min="2" max="2" width="25.7265625" customWidth="1"/>
  </cols>
  <sheetData>
    <row r="1" spans="1:5" x14ac:dyDescent="0.35">
      <c r="B1" t="s">
        <v>0</v>
      </c>
    </row>
    <row r="3" spans="1:5" x14ac:dyDescent="0.35">
      <c r="A3" t="s">
        <v>1</v>
      </c>
      <c r="C3" t="s">
        <v>2</v>
      </c>
      <c r="E3" t="s">
        <v>3</v>
      </c>
    </row>
    <row r="5" spans="1:5" x14ac:dyDescent="0.35">
      <c r="B5" t="s">
        <v>4</v>
      </c>
      <c r="C5" s="1">
        <v>14969</v>
      </c>
      <c r="D5" s="1"/>
      <c r="E5" s="1">
        <v>14676</v>
      </c>
    </row>
    <row r="6" spans="1:5" x14ac:dyDescent="0.35">
      <c r="B6" t="s">
        <v>5</v>
      </c>
      <c r="C6" s="1">
        <v>285</v>
      </c>
      <c r="D6" s="1"/>
      <c r="E6" s="1">
        <v>225</v>
      </c>
    </row>
    <row r="7" spans="1:5" x14ac:dyDescent="0.35">
      <c r="B7" t="s">
        <v>6</v>
      </c>
      <c r="C7" s="1">
        <v>245</v>
      </c>
      <c r="D7" s="1"/>
      <c r="E7" s="1">
        <v>1848</v>
      </c>
    </row>
    <row r="8" spans="1:5" x14ac:dyDescent="0.35">
      <c r="B8" t="s">
        <v>7</v>
      </c>
      <c r="C8" s="1">
        <v>0</v>
      </c>
      <c r="D8" s="1"/>
      <c r="E8" s="1">
        <v>0</v>
      </c>
    </row>
    <row r="9" spans="1:5" x14ac:dyDescent="0.35">
      <c r="B9" t="s">
        <v>8</v>
      </c>
      <c r="C9" s="1">
        <v>0</v>
      </c>
      <c r="D9" s="1"/>
      <c r="E9" s="1">
        <v>0</v>
      </c>
    </row>
    <row r="10" spans="1:5" x14ac:dyDescent="0.35">
      <c r="B10" t="s">
        <v>9</v>
      </c>
      <c r="C10" s="1">
        <v>0</v>
      </c>
      <c r="D10" s="1"/>
      <c r="E10" s="1">
        <v>4773</v>
      </c>
    </row>
    <row r="11" spans="1:5" x14ac:dyDescent="0.35">
      <c r="B11" t="s">
        <v>10</v>
      </c>
      <c r="C11" s="1">
        <v>0</v>
      </c>
      <c r="D11" s="1"/>
      <c r="E11" s="1">
        <v>2395</v>
      </c>
    </row>
    <row r="12" spans="1:5" x14ac:dyDescent="0.35">
      <c r="B12" t="s">
        <v>11</v>
      </c>
      <c r="C12" s="1">
        <v>15499</v>
      </c>
      <c r="D12" s="1"/>
      <c r="E12" s="1">
        <v>23917</v>
      </c>
    </row>
    <row r="13" spans="1:5" x14ac:dyDescent="0.35">
      <c r="B13" t="s">
        <v>12</v>
      </c>
      <c r="C13" s="1">
        <v>68.55</v>
      </c>
      <c r="D13" s="1"/>
      <c r="E13" s="1">
        <v>-388.04</v>
      </c>
    </row>
    <row r="14" spans="1:5" x14ac:dyDescent="0.35">
      <c r="B14" t="s">
        <v>13</v>
      </c>
      <c r="C14" s="1">
        <f>C12+C13</f>
        <v>15567.55</v>
      </c>
      <c r="D14" s="1"/>
      <c r="E14" s="1">
        <v>23528.959999999999</v>
      </c>
    </row>
    <row r="15" spans="1:5" x14ac:dyDescent="0.35">
      <c r="C15" s="1"/>
      <c r="D15" s="1"/>
      <c r="E15" s="1"/>
    </row>
    <row r="16" spans="1:5" x14ac:dyDescent="0.35">
      <c r="A16" t="s">
        <v>14</v>
      </c>
      <c r="C16" s="1"/>
      <c r="D16" s="1"/>
      <c r="E16" s="1"/>
    </row>
    <row r="17" spans="2:5" x14ac:dyDescent="0.35">
      <c r="B17" t="s">
        <v>15</v>
      </c>
      <c r="C17" s="1">
        <v>4175.16</v>
      </c>
      <c r="D17" s="1"/>
      <c r="E17" s="1">
        <v>4002.16</v>
      </c>
    </row>
    <row r="18" spans="2:5" x14ac:dyDescent="0.35">
      <c r="B18" t="s">
        <v>16</v>
      </c>
      <c r="C18" s="1">
        <v>480</v>
      </c>
      <c r="D18" s="1"/>
      <c r="E18" s="1">
        <v>480</v>
      </c>
    </row>
    <row r="19" spans="2:5" x14ac:dyDescent="0.35">
      <c r="B19" t="s">
        <v>17</v>
      </c>
      <c r="C19" s="1">
        <v>1100.26</v>
      </c>
      <c r="D19" s="1"/>
      <c r="E19" s="1">
        <v>1095.49</v>
      </c>
    </row>
    <row r="20" spans="2:5" x14ac:dyDescent="0.35">
      <c r="B20" t="s">
        <v>18</v>
      </c>
      <c r="C20" s="1">
        <v>250</v>
      </c>
      <c r="D20" s="1"/>
      <c r="E20" s="1">
        <v>350</v>
      </c>
    </row>
    <row r="21" spans="2:5" x14ac:dyDescent="0.35">
      <c r="B21" t="s">
        <v>19</v>
      </c>
      <c r="C21" s="1">
        <v>0</v>
      </c>
      <c r="D21" s="1"/>
      <c r="E21" s="1">
        <v>0</v>
      </c>
    </row>
    <row r="22" spans="2:5" x14ac:dyDescent="0.35">
      <c r="B22" t="s">
        <v>20</v>
      </c>
      <c r="C22" s="1">
        <v>30</v>
      </c>
      <c r="D22" s="1"/>
      <c r="E22" s="1">
        <v>25</v>
      </c>
    </row>
    <row r="23" spans="2:5" x14ac:dyDescent="0.35">
      <c r="B23" t="s">
        <v>21</v>
      </c>
      <c r="C23" s="1">
        <v>286.54000000000002</v>
      </c>
      <c r="D23" s="1"/>
      <c r="E23" s="1">
        <v>424.75</v>
      </c>
    </row>
    <row r="24" spans="2:5" x14ac:dyDescent="0.35">
      <c r="B24" t="s">
        <v>22</v>
      </c>
      <c r="C24" s="1">
        <v>1270</v>
      </c>
      <c r="D24" s="1"/>
      <c r="E24" s="1">
        <v>1375</v>
      </c>
    </row>
    <row r="25" spans="2:5" x14ac:dyDescent="0.35">
      <c r="B25" t="s">
        <v>23</v>
      </c>
      <c r="C25" s="1">
        <v>66</v>
      </c>
      <c r="D25" s="1"/>
      <c r="E25" s="1"/>
    </row>
    <row r="26" spans="2:5" x14ac:dyDescent="0.35">
      <c r="B26" t="s">
        <v>24</v>
      </c>
      <c r="C26" s="1">
        <v>4000</v>
      </c>
      <c r="D26" s="1"/>
      <c r="E26" s="1">
        <v>4000</v>
      </c>
    </row>
    <row r="27" spans="2:5" x14ac:dyDescent="0.35">
      <c r="B27" t="s">
        <v>25</v>
      </c>
      <c r="C27" s="1">
        <v>400</v>
      </c>
      <c r="D27" s="1"/>
      <c r="E27" s="1">
        <v>350</v>
      </c>
    </row>
    <row r="28" spans="2:5" x14ac:dyDescent="0.35">
      <c r="B28" t="s">
        <v>26</v>
      </c>
      <c r="C28" s="1">
        <v>150</v>
      </c>
      <c r="D28" s="1"/>
      <c r="E28" s="1">
        <v>150</v>
      </c>
    </row>
    <row r="29" spans="2:5" x14ac:dyDescent="0.35">
      <c r="B29" t="s">
        <v>27</v>
      </c>
      <c r="C29" s="1">
        <v>38</v>
      </c>
      <c r="D29" s="1"/>
      <c r="E29" s="1">
        <v>178.51</v>
      </c>
    </row>
    <row r="30" spans="2:5" x14ac:dyDescent="0.35">
      <c r="B30" t="s">
        <v>28</v>
      </c>
      <c r="C30" s="1">
        <v>0</v>
      </c>
      <c r="D30" s="1"/>
      <c r="E30" s="1">
        <v>0</v>
      </c>
    </row>
    <row r="31" spans="2:5" x14ac:dyDescent="0.35">
      <c r="B31" t="s">
        <v>29</v>
      </c>
      <c r="C31" s="1">
        <v>2201.89</v>
      </c>
      <c r="D31" s="1"/>
      <c r="E31" s="1">
        <v>2217.4299999999998</v>
      </c>
    </row>
    <row r="32" spans="2:5" x14ac:dyDescent="0.35">
      <c r="B32" t="s">
        <v>30</v>
      </c>
      <c r="C32" s="1">
        <v>115.5</v>
      </c>
      <c r="D32" s="1"/>
      <c r="E32" s="1">
        <v>105</v>
      </c>
    </row>
    <row r="33" spans="2:5" x14ac:dyDescent="0.35">
      <c r="B33" t="s">
        <v>31</v>
      </c>
      <c r="C33" s="1">
        <v>75.7</v>
      </c>
      <c r="D33" s="1"/>
      <c r="E33" s="1">
        <v>368</v>
      </c>
    </row>
    <row r="34" spans="2:5" x14ac:dyDescent="0.35">
      <c r="B34" t="s">
        <v>32</v>
      </c>
      <c r="C34" s="1">
        <v>158.94999999999999</v>
      </c>
      <c r="D34" s="1"/>
      <c r="E34" s="1">
        <v>794.86999999999989</v>
      </c>
    </row>
    <row r="35" spans="2:5" x14ac:dyDescent="0.35">
      <c r="B35" t="s">
        <v>33</v>
      </c>
      <c r="C35" s="1">
        <v>314.51</v>
      </c>
      <c r="D35" s="1"/>
      <c r="E35" s="1">
        <v>1345.5</v>
      </c>
    </row>
    <row r="36" spans="2:5" x14ac:dyDescent="0.35">
      <c r="B36" t="s">
        <v>34</v>
      </c>
      <c r="C36" s="1">
        <v>90</v>
      </c>
      <c r="D36" s="1"/>
      <c r="E36" s="1">
        <v>386.5</v>
      </c>
    </row>
    <row r="37" spans="2:5" x14ac:dyDescent="0.35">
      <c r="B37" t="s">
        <v>35</v>
      </c>
      <c r="C37" s="1">
        <v>191.62</v>
      </c>
      <c r="D37" s="1"/>
      <c r="E37" s="1">
        <v>65.3</v>
      </c>
    </row>
    <row r="38" spans="2:5" x14ac:dyDescent="0.35">
      <c r="B38" t="s">
        <v>36</v>
      </c>
      <c r="C38" s="1">
        <v>474.74</v>
      </c>
      <c r="D38" s="1"/>
      <c r="E38" s="1">
        <v>18</v>
      </c>
    </row>
    <row r="39" spans="2:5" x14ac:dyDescent="0.35">
      <c r="B39" t="s">
        <v>37</v>
      </c>
      <c r="C39" s="1">
        <v>18</v>
      </c>
      <c r="D39" s="1"/>
      <c r="E39" s="1">
        <v>18</v>
      </c>
    </row>
    <row r="40" spans="2:5" x14ac:dyDescent="0.35">
      <c r="B40" t="s">
        <v>38</v>
      </c>
      <c r="C40" s="1">
        <v>58.49</v>
      </c>
      <c r="D40" s="1"/>
      <c r="E40" s="1">
        <v>122.78</v>
      </c>
    </row>
    <row r="41" spans="2:5" x14ac:dyDescent="0.35">
      <c r="B41" t="s">
        <v>39</v>
      </c>
      <c r="C41" s="1">
        <v>0</v>
      </c>
      <c r="D41" s="1"/>
      <c r="E41" s="1">
        <v>833.12</v>
      </c>
    </row>
    <row r="42" spans="2:5" x14ac:dyDescent="0.35">
      <c r="B42" t="s">
        <v>40</v>
      </c>
      <c r="C42" s="1">
        <v>0</v>
      </c>
      <c r="D42" s="1"/>
      <c r="E42" s="1">
        <v>4773</v>
      </c>
    </row>
    <row r="43" spans="2:5" x14ac:dyDescent="0.35">
      <c r="B43" t="s">
        <v>9</v>
      </c>
      <c r="C43" s="1">
        <v>0</v>
      </c>
      <c r="D43" s="1"/>
      <c r="E43" s="1">
        <v>0</v>
      </c>
    </row>
    <row r="44" spans="2:5" x14ac:dyDescent="0.35">
      <c r="B44" t="s">
        <v>13</v>
      </c>
      <c r="C44" s="1">
        <v>15945.36</v>
      </c>
      <c r="D44" s="1"/>
      <c r="E44" s="1">
        <v>23460.41</v>
      </c>
    </row>
    <row r="45" spans="2:5" x14ac:dyDescent="0.35">
      <c r="C45" s="1"/>
      <c r="D45" s="1"/>
      <c r="E45" s="1"/>
    </row>
    <row r="46" spans="2:5" x14ac:dyDescent="0.35">
      <c r="C46" s="1"/>
      <c r="D46" s="1"/>
      <c r="E46" s="1"/>
    </row>
    <row r="47" spans="2:5" x14ac:dyDescent="0.35">
      <c r="B47" t="s">
        <v>41</v>
      </c>
      <c r="C47" s="1">
        <f>C14-C44</f>
        <v>-377.81000000000131</v>
      </c>
      <c r="D47" s="1"/>
      <c r="E47" s="1">
        <v>68.55</v>
      </c>
    </row>
    <row r="48" spans="2:5" x14ac:dyDescent="0.35">
      <c r="C48" s="1"/>
      <c r="D48" s="1"/>
      <c r="E48" s="1"/>
    </row>
    <row r="50" spans="1:5" x14ac:dyDescent="0.35">
      <c r="A50" t="s">
        <v>42</v>
      </c>
      <c r="E50" t="s">
        <v>43</v>
      </c>
    </row>
  </sheetData>
  <pageMargins left="0.7" right="0.7" top="0.75" bottom="0.75" header="0.3" footer="0.3"/>
  <pageSetup scale="9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DB44-5EDC-4FA4-BFEC-8BFC00E11D84}">
  <dimension ref="A1:G9"/>
  <sheetViews>
    <sheetView workbookViewId="0">
      <selection activeCell="H15" sqref="H15"/>
    </sheetView>
  </sheetViews>
  <sheetFormatPr defaultRowHeight="14.5" x14ac:dyDescent="0.35"/>
  <sheetData>
    <row r="1" spans="1:7" x14ac:dyDescent="0.35">
      <c r="A1" t="s">
        <v>44</v>
      </c>
    </row>
    <row r="2" spans="1:7" x14ac:dyDescent="0.35">
      <c r="A2" t="s">
        <v>53</v>
      </c>
    </row>
    <row r="4" spans="1:7" x14ac:dyDescent="0.35">
      <c r="A4" t="s">
        <v>45</v>
      </c>
      <c r="C4">
        <v>10841.7</v>
      </c>
      <c r="E4" t="s">
        <v>46</v>
      </c>
      <c r="G4">
        <v>9366.9500000000007</v>
      </c>
    </row>
    <row r="5" spans="1:7" x14ac:dyDescent="0.35">
      <c r="A5" t="s">
        <v>1</v>
      </c>
      <c r="C5">
        <v>44481.61</v>
      </c>
      <c r="E5" t="s">
        <v>47</v>
      </c>
      <c r="G5">
        <v>4545.1099999999997</v>
      </c>
    </row>
    <row r="6" spans="1:7" x14ac:dyDescent="0.35">
      <c r="B6" t="s">
        <v>48</v>
      </c>
      <c r="C6">
        <v>55323.31</v>
      </c>
      <c r="E6" t="s">
        <v>49</v>
      </c>
      <c r="G6">
        <v>0.57999999999999996</v>
      </c>
    </row>
    <row r="7" spans="1:7" x14ac:dyDescent="0.35">
      <c r="A7" t="s">
        <v>50</v>
      </c>
      <c r="C7">
        <v>45718.37</v>
      </c>
      <c r="F7" t="s">
        <v>48</v>
      </c>
      <c r="G7">
        <v>13912.640000000001</v>
      </c>
    </row>
    <row r="8" spans="1:7" x14ac:dyDescent="0.35">
      <c r="A8" s="2" t="s">
        <v>51</v>
      </c>
      <c r="B8" s="2"/>
      <c r="C8" s="2">
        <v>9604.9399999999951</v>
      </c>
      <c r="E8" t="s">
        <v>52</v>
      </c>
      <c r="G8">
        <v>4307.7000000000007</v>
      </c>
    </row>
    <row r="9" spans="1:7" x14ac:dyDescent="0.35">
      <c r="E9" s="2" t="s">
        <v>51</v>
      </c>
      <c r="F9" s="2"/>
      <c r="G9" s="2">
        <v>9604.94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C3D6-6C31-4B11-A2A8-79DE982165CF}">
  <sheetPr>
    <pageSetUpPr fitToPage="1"/>
  </sheetPr>
  <dimension ref="A1:H50"/>
  <sheetViews>
    <sheetView zoomScale="85" zoomScaleNormal="85" workbookViewId="0">
      <selection activeCell="U10" sqref="U10"/>
    </sheetView>
  </sheetViews>
  <sheetFormatPr defaultRowHeight="14.5" x14ac:dyDescent="0.35"/>
  <cols>
    <col min="2" max="2" width="19.453125" customWidth="1"/>
    <col min="3" max="3" width="11" customWidth="1"/>
    <col min="5" max="5" width="12.08984375" customWidth="1"/>
  </cols>
  <sheetData>
    <row r="1" spans="1:7" x14ac:dyDescent="0.35">
      <c r="A1" t="s">
        <v>90</v>
      </c>
    </row>
    <row r="2" spans="1:7" x14ac:dyDescent="0.35">
      <c r="A2" t="s">
        <v>1</v>
      </c>
      <c r="C2" t="s">
        <v>2</v>
      </c>
      <c r="E2" t="s">
        <v>3</v>
      </c>
    </row>
    <row r="3" spans="1:7" x14ac:dyDescent="0.35">
      <c r="B3" t="s">
        <v>4</v>
      </c>
      <c r="C3" s="1">
        <v>14969</v>
      </c>
      <c r="D3" s="1"/>
      <c r="E3" s="1">
        <v>14676</v>
      </c>
      <c r="F3" s="1"/>
      <c r="G3" s="1"/>
    </row>
    <row r="4" spans="1:7" x14ac:dyDescent="0.35">
      <c r="B4" t="s">
        <v>5</v>
      </c>
      <c r="C4" s="1">
        <v>285</v>
      </c>
      <c r="D4" s="1"/>
      <c r="E4" s="1">
        <v>225</v>
      </c>
      <c r="F4" s="1"/>
      <c r="G4" s="1"/>
    </row>
    <row r="5" spans="1:7" x14ac:dyDescent="0.35">
      <c r="B5" t="s">
        <v>6</v>
      </c>
      <c r="C5" s="1">
        <v>245</v>
      </c>
      <c r="D5" s="1"/>
      <c r="E5" s="1">
        <v>1848</v>
      </c>
      <c r="F5" s="1"/>
      <c r="G5" s="1"/>
    </row>
    <row r="6" spans="1:7" x14ac:dyDescent="0.35">
      <c r="B6" t="s">
        <v>7</v>
      </c>
      <c r="C6" s="1">
        <v>0</v>
      </c>
      <c r="D6" s="1"/>
      <c r="E6" s="1">
        <v>0</v>
      </c>
      <c r="F6" s="1"/>
      <c r="G6" s="1"/>
    </row>
    <row r="7" spans="1:7" x14ac:dyDescent="0.35">
      <c r="B7" t="s">
        <v>54</v>
      </c>
      <c r="C7" s="1">
        <v>0</v>
      </c>
      <c r="D7" s="1"/>
      <c r="E7" s="1">
        <v>0</v>
      </c>
      <c r="F7" s="1"/>
      <c r="G7" s="1"/>
    </row>
    <row r="8" spans="1:7" x14ac:dyDescent="0.35">
      <c r="B8" t="s">
        <v>9</v>
      </c>
      <c r="C8" s="1">
        <v>0</v>
      </c>
      <c r="D8" s="1"/>
      <c r="E8" s="1">
        <v>4773</v>
      </c>
      <c r="F8" s="1"/>
      <c r="G8" s="1"/>
    </row>
    <row r="9" spans="1:7" x14ac:dyDescent="0.35">
      <c r="B9" t="s">
        <v>10</v>
      </c>
      <c r="C9" s="1">
        <v>0</v>
      </c>
      <c r="D9" s="1"/>
      <c r="E9" s="1">
        <v>2395</v>
      </c>
      <c r="F9" s="1"/>
      <c r="G9" s="1"/>
    </row>
    <row r="10" spans="1:7" x14ac:dyDescent="0.35">
      <c r="B10" t="s">
        <v>11</v>
      </c>
      <c r="C10" s="1">
        <v>15499</v>
      </c>
      <c r="D10" s="1"/>
      <c r="E10" s="1">
        <v>23917</v>
      </c>
      <c r="F10" s="1"/>
      <c r="G10" s="1"/>
    </row>
    <row r="11" spans="1:7" x14ac:dyDescent="0.35">
      <c r="B11" t="s">
        <v>55</v>
      </c>
      <c r="C11" s="1">
        <v>28982.61</v>
      </c>
      <c r="D11" s="1"/>
      <c r="E11" s="1">
        <v>22632.799999999999</v>
      </c>
      <c r="F11" s="1"/>
      <c r="G11" s="1"/>
    </row>
    <row r="12" spans="1:7" x14ac:dyDescent="0.35">
      <c r="B12" t="s">
        <v>11</v>
      </c>
      <c r="C12" s="1">
        <v>44481.61</v>
      </c>
      <c r="D12" s="1"/>
      <c r="E12" s="1">
        <v>46549.8</v>
      </c>
      <c r="F12" s="1"/>
      <c r="G12" s="1"/>
    </row>
    <row r="13" spans="1:7" x14ac:dyDescent="0.35">
      <c r="B13" t="s">
        <v>12</v>
      </c>
      <c r="C13" s="1">
        <v>10841.7</v>
      </c>
      <c r="D13" s="1"/>
      <c r="E13" s="1">
        <v>11431.91</v>
      </c>
      <c r="F13" s="1"/>
      <c r="G13" s="1"/>
    </row>
    <row r="14" spans="1:7" x14ac:dyDescent="0.35">
      <c r="B14" t="s">
        <v>13</v>
      </c>
      <c r="C14" s="1">
        <v>55323.31</v>
      </c>
      <c r="D14" s="1"/>
      <c r="E14" s="1">
        <v>57981.710000000006</v>
      </c>
      <c r="F14" s="1"/>
      <c r="G14" s="1"/>
    </row>
    <row r="15" spans="1:7" x14ac:dyDescent="0.35">
      <c r="C15" s="1"/>
      <c r="D15" s="1"/>
      <c r="E15" s="1"/>
      <c r="F15" s="1"/>
      <c r="G15" s="1"/>
    </row>
    <row r="16" spans="1:7" x14ac:dyDescent="0.35">
      <c r="A16" t="s">
        <v>14</v>
      </c>
      <c r="C16" s="1"/>
      <c r="D16" s="1"/>
      <c r="E16" s="1"/>
      <c r="F16" s="1"/>
      <c r="G16" s="1"/>
    </row>
    <row r="17" spans="2:8" x14ac:dyDescent="0.35">
      <c r="B17" t="s">
        <v>15</v>
      </c>
      <c r="C17" s="1">
        <v>4175.16</v>
      </c>
      <c r="D17" s="1"/>
      <c r="E17" s="1">
        <v>4002.16</v>
      </c>
      <c r="F17" s="1"/>
      <c r="G17" s="1"/>
    </row>
    <row r="18" spans="2:8" x14ac:dyDescent="0.35">
      <c r="B18" t="s">
        <v>16</v>
      </c>
      <c r="C18" s="1">
        <v>480</v>
      </c>
      <c r="D18" s="1"/>
      <c r="E18" s="1">
        <v>480</v>
      </c>
      <c r="F18" s="1"/>
      <c r="G18" s="1"/>
    </row>
    <row r="19" spans="2:8" x14ac:dyDescent="0.35">
      <c r="B19" t="s">
        <v>17</v>
      </c>
      <c r="C19" s="1">
        <v>1100.26</v>
      </c>
      <c r="D19" s="1"/>
      <c r="E19" s="1">
        <v>1095.49</v>
      </c>
      <c r="F19" s="1"/>
      <c r="G19" s="1"/>
    </row>
    <row r="20" spans="2:8" x14ac:dyDescent="0.35">
      <c r="B20" t="s">
        <v>18</v>
      </c>
      <c r="C20" s="1">
        <v>250</v>
      </c>
      <c r="D20" s="1"/>
      <c r="E20" s="1">
        <v>350</v>
      </c>
      <c r="F20" s="1"/>
      <c r="G20" s="1"/>
    </row>
    <row r="21" spans="2:8" x14ac:dyDescent="0.35">
      <c r="B21" t="s">
        <v>19</v>
      </c>
      <c r="C21" s="1">
        <v>0</v>
      </c>
      <c r="D21" s="1"/>
      <c r="E21" s="1">
        <v>0</v>
      </c>
      <c r="F21" s="1"/>
      <c r="G21" s="1"/>
    </row>
    <row r="22" spans="2:8" x14ac:dyDescent="0.35">
      <c r="B22" t="s">
        <v>20</v>
      </c>
      <c r="C22" s="1">
        <v>30</v>
      </c>
      <c r="D22" s="1"/>
      <c r="E22" s="1">
        <v>25</v>
      </c>
      <c r="F22" s="1"/>
      <c r="G22" s="1"/>
    </row>
    <row r="23" spans="2:8" x14ac:dyDescent="0.35">
      <c r="B23" t="s">
        <v>21</v>
      </c>
      <c r="C23" s="1">
        <v>286.54000000000002</v>
      </c>
      <c r="D23" s="1"/>
      <c r="E23" s="1">
        <v>424.75</v>
      </c>
      <c r="F23" s="1"/>
      <c r="G23" s="1"/>
      <c r="H23" s="1"/>
    </row>
    <row r="24" spans="2:8" x14ac:dyDescent="0.35">
      <c r="B24" t="s">
        <v>22</v>
      </c>
      <c r="C24" s="1">
        <v>1270</v>
      </c>
      <c r="D24" s="1"/>
      <c r="E24" s="1">
        <v>1375</v>
      </c>
      <c r="F24" s="1"/>
      <c r="G24" s="1"/>
    </row>
    <row r="25" spans="2:8" x14ac:dyDescent="0.35">
      <c r="B25" t="s">
        <v>23</v>
      </c>
      <c r="C25" s="1">
        <v>66</v>
      </c>
      <c r="D25" s="1"/>
      <c r="E25" s="1">
        <v>0</v>
      </c>
      <c r="F25" s="1"/>
      <c r="G25" s="1"/>
      <c r="H25" s="1"/>
    </row>
    <row r="26" spans="2:8" x14ac:dyDescent="0.35">
      <c r="B26" t="s">
        <v>24</v>
      </c>
      <c r="C26" s="1">
        <v>4000</v>
      </c>
      <c r="D26" s="1"/>
      <c r="E26" s="1">
        <v>4000</v>
      </c>
      <c r="F26" s="1"/>
      <c r="G26" s="1"/>
    </row>
    <row r="27" spans="2:8" x14ac:dyDescent="0.35">
      <c r="B27" t="s">
        <v>25</v>
      </c>
      <c r="C27" s="1">
        <v>400</v>
      </c>
      <c r="D27" s="1"/>
      <c r="E27" s="1">
        <v>350</v>
      </c>
      <c r="F27" s="1"/>
      <c r="G27" s="1"/>
    </row>
    <row r="28" spans="2:8" x14ac:dyDescent="0.35">
      <c r="B28" t="s">
        <v>56</v>
      </c>
      <c r="C28" s="1">
        <v>150</v>
      </c>
      <c r="D28" s="1"/>
      <c r="E28" s="1">
        <v>150</v>
      </c>
      <c r="F28" s="1"/>
      <c r="G28" s="1"/>
    </row>
    <row r="29" spans="2:8" x14ac:dyDescent="0.35">
      <c r="B29" t="s">
        <v>27</v>
      </c>
      <c r="C29" s="1">
        <v>38</v>
      </c>
      <c r="D29" s="1"/>
      <c r="E29" s="1">
        <v>178.51</v>
      </c>
      <c r="F29" s="1"/>
      <c r="G29" s="1"/>
    </row>
    <row r="30" spans="2:8" x14ac:dyDescent="0.35">
      <c r="B30" t="s">
        <v>29</v>
      </c>
      <c r="C30" s="1">
        <v>2201.89</v>
      </c>
      <c r="D30" s="1"/>
      <c r="E30" s="1">
        <v>2217.4299999999998</v>
      </c>
      <c r="F30" s="1"/>
      <c r="G30" s="1"/>
    </row>
    <row r="31" spans="2:8" x14ac:dyDescent="0.35">
      <c r="B31" t="s">
        <v>30</v>
      </c>
      <c r="C31" s="1">
        <v>115.5</v>
      </c>
      <c r="D31" s="1"/>
      <c r="E31" s="1">
        <v>105</v>
      </c>
      <c r="F31" s="1"/>
      <c r="G31" s="1"/>
    </row>
    <row r="32" spans="2:8" x14ac:dyDescent="0.35">
      <c r="B32" t="s">
        <v>57</v>
      </c>
      <c r="C32" s="1">
        <v>75.7</v>
      </c>
      <c r="D32" s="1"/>
      <c r="E32" s="1">
        <v>368</v>
      </c>
      <c r="F32" s="1"/>
      <c r="G32" s="1"/>
    </row>
    <row r="33" spans="2:8" x14ac:dyDescent="0.35">
      <c r="B33" t="s">
        <v>32</v>
      </c>
      <c r="C33" s="1">
        <v>158.94999999999999</v>
      </c>
      <c r="D33" s="1"/>
      <c r="E33" s="1">
        <v>794.86999999999989</v>
      </c>
      <c r="F33" s="1"/>
      <c r="G33" s="1"/>
    </row>
    <row r="34" spans="2:8" x14ac:dyDescent="0.35">
      <c r="B34" t="s">
        <v>33</v>
      </c>
      <c r="C34" s="1">
        <v>314.51</v>
      </c>
      <c r="D34" s="1"/>
      <c r="E34" s="1">
        <v>1345.5</v>
      </c>
      <c r="F34" s="1"/>
      <c r="G34" s="1"/>
    </row>
    <row r="35" spans="2:8" x14ac:dyDescent="0.35">
      <c r="B35" t="s">
        <v>34</v>
      </c>
      <c r="C35" s="1">
        <v>90</v>
      </c>
      <c r="D35" s="1"/>
      <c r="E35" s="1">
        <v>386.5</v>
      </c>
      <c r="F35" s="1"/>
      <c r="G35" s="1"/>
    </row>
    <row r="36" spans="2:8" x14ac:dyDescent="0.35">
      <c r="B36" t="s">
        <v>35</v>
      </c>
      <c r="C36" s="1">
        <v>191.62</v>
      </c>
      <c r="D36" s="1"/>
      <c r="E36" s="1">
        <v>65.3</v>
      </c>
      <c r="F36" s="1"/>
      <c r="G36" s="1"/>
    </row>
    <row r="37" spans="2:8" x14ac:dyDescent="0.35">
      <c r="B37" t="s">
        <v>36</v>
      </c>
      <c r="C37" s="1">
        <v>474.74</v>
      </c>
      <c r="D37" s="1"/>
      <c r="E37" s="1"/>
      <c r="F37" s="1"/>
      <c r="G37" s="1"/>
    </row>
    <row r="38" spans="2:8" x14ac:dyDescent="0.35">
      <c r="B38" t="s">
        <v>37</v>
      </c>
      <c r="C38" s="1">
        <v>18</v>
      </c>
      <c r="D38" s="1"/>
      <c r="E38" s="1">
        <v>18</v>
      </c>
      <c r="F38" s="1"/>
      <c r="G38" s="1"/>
    </row>
    <row r="39" spans="2:8" x14ac:dyDescent="0.35">
      <c r="B39" t="s">
        <v>38</v>
      </c>
      <c r="C39" s="1">
        <v>58.49</v>
      </c>
      <c r="D39" s="1"/>
      <c r="E39" s="1">
        <v>122.78</v>
      </c>
      <c r="F39" s="1"/>
      <c r="G39" s="1"/>
    </row>
    <row r="40" spans="2:8" x14ac:dyDescent="0.35">
      <c r="B40" t="s">
        <v>39</v>
      </c>
      <c r="C40" s="1">
        <v>0</v>
      </c>
      <c r="D40" s="1"/>
      <c r="E40" s="1">
        <v>833.12</v>
      </c>
      <c r="F40" s="1"/>
      <c r="G40" s="1"/>
    </row>
    <row r="41" spans="2:8" x14ac:dyDescent="0.35">
      <c r="B41" t="s">
        <v>9</v>
      </c>
      <c r="C41" s="1">
        <v>0</v>
      </c>
      <c r="D41" s="1"/>
      <c r="E41" s="1">
        <v>0</v>
      </c>
      <c r="F41" s="1"/>
      <c r="G41" s="1"/>
    </row>
    <row r="42" spans="2:8" x14ac:dyDescent="0.35">
      <c r="B42" t="s">
        <v>58</v>
      </c>
      <c r="C42" s="1">
        <v>0</v>
      </c>
      <c r="D42" s="1"/>
      <c r="E42" s="1">
        <v>4773</v>
      </c>
      <c r="F42" s="1"/>
      <c r="G42" s="1"/>
    </row>
    <row r="43" spans="2:8" x14ac:dyDescent="0.35">
      <c r="B43" t="s">
        <v>59</v>
      </c>
      <c r="C43" s="1">
        <v>15945.36</v>
      </c>
      <c r="D43" s="1"/>
      <c r="E43" s="1">
        <v>23460.409999999996</v>
      </c>
      <c r="F43" s="1"/>
      <c r="G43" s="1"/>
    </row>
    <row r="44" spans="2:8" x14ac:dyDescent="0.35">
      <c r="B44" t="s">
        <v>60</v>
      </c>
      <c r="C44" s="1">
        <v>29773.010000000002</v>
      </c>
      <c r="D44" s="1"/>
      <c r="E44" s="1">
        <v>23679.600000000006</v>
      </c>
      <c r="F44" s="1"/>
      <c r="G44" s="1"/>
    </row>
    <row r="45" spans="2:8" x14ac:dyDescent="0.35">
      <c r="C45" s="1">
        <v>45718.37</v>
      </c>
      <c r="D45" s="1"/>
      <c r="E45" s="1">
        <v>47140.01</v>
      </c>
      <c r="F45" s="1"/>
      <c r="G45" s="1"/>
    </row>
    <row r="46" spans="2:8" x14ac:dyDescent="0.35">
      <c r="C46" s="1"/>
      <c r="D46" s="1"/>
      <c r="E46" s="1"/>
      <c r="F46" s="1"/>
      <c r="G46" s="1"/>
      <c r="H46" s="1"/>
    </row>
    <row r="47" spans="2:8" x14ac:dyDescent="0.35">
      <c r="B47" t="s">
        <v>41</v>
      </c>
      <c r="C47" s="1">
        <v>9604.9399999999951</v>
      </c>
      <c r="D47" s="1"/>
      <c r="E47" s="1">
        <v>10841.700000000004</v>
      </c>
      <c r="F47" s="1"/>
      <c r="G47" s="1"/>
    </row>
    <row r="48" spans="2:8" x14ac:dyDescent="0.35">
      <c r="C48" s="1"/>
      <c r="D48" s="1"/>
      <c r="E48" s="1"/>
      <c r="F48" s="1"/>
      <c r="G48" s="1"/>
    </row>
    <row r="49" spans="1:6" x14ac:dyDescent="0.35">
      <c r="C49" s="1"/>
      <c r="D49" s="1"/>
      <c r="E49" s="1"/>
      <c r="F49" s="1"/>
    </row>
    <row r="50" spans="1:6" x14ac:dyDescent="0.35">
      <c r="A50" t="s">
        <v>42</v>
      </c>
      <c r="C50" s="1"/>
      <c r="D50" s="1"/>
      <c r="E50" s="1"/>
      <c r="F50" s="1"/>
    </row>
  </sheetData>
  <pageMargins left="0.7" right="0.7" top="0.75" bottom="0.75" header="0.3" footer="0.3"/>
  <pageSetup scale="93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B96C-6801-434D-B27D-5CD4F2513D64}">
  <sheetPr>
    <pageSetUpPr fitToPage="1"/>
  </sheetPr>
  <dimension ref="A1:K47"/>
  <sheetViews>
    <sheetView topLeftCell="A25" zoomScale="85" zoomScaleNormal="85" workbookViewId="0">
      <selection activeCell="G47" sqref="G47"/>
    </sheetView>
  </sheetViews>
  <sheetFormatPr defaultRowHeight="14.5" x14ac:dyDescent="0.35"/>
  <sheetData>
    <row r="1" spans="1:7" x14ac:dyDescent="0.35">
      <c r="A1" t="s">
        <v>61</v>
      </c>
    </row>
    <row r="3" spans="1:7" x14ac:dyDescent="0.35">
      <c r="A3" t="s">
        <v>1</v>
      </c>
      <c r="E3" t="s">
        <v>2</v>
      </c>
      <c r="G3" t="s">
        <v>3</v>
      </c>
    </row>
    <row r="4" spans="1:7" x14ac:dyDescent="0.35">
      <c r="A4" t="s">
        <v>62</v>
      </c>
    </row>
    <row r="5" spans="1:7" x14ac:dyDescent="0.35">
      <c r="A5" t="s">
        <v>63</v>
      </c>
      <c r="E5">
        <v>3000</v>
      </c>
      <c r="G5">
        <v>3000</v>
      </c>
    </row>
    <row r="6" spans="1:7" x14ac:dyDescent="0.35">
      <c r="A6" t="s">
        <v>64</v>
      </c>
      <c r="E6">
        <v>3250</v>
      </c>
      <c r="G6">
        <v>3500</v>
      </c>
    </row>
    <row r="8" spans="1:7" x14ac:dyDescent="0.35">
      <c r="A8" t="s">
        <v>65</v>
      </c>
      <c r="E8">
        <v>4000</v>
      </c>
      <c r="G8">
        <v>4000</v>
      </c>
    </row>
    <row r="9" spans="1:7" x14ac:dyDescent="0.35">
      <c r="A9" t="s">
        <v>66</v>
      </c>
      <c r="E9">
        <v>500</v>
      </c>
      <c r="G9">
        <v>500</v>
      </c>
    </row>
    <row r="10" spans="1:7" x14ac:dyDescent="0.35">
      <c r="A10" t="s">
        <v>67</v>
      </c>
      <c r="E10">
        <v>1200</v>
      </c>
      <c r="G10">
        <v>1000</v>
      </c>
    </row>
    <row r="11" spans="1:7" x14ac:dyDescent="0.35">
      <c r="A11" t="s">
        <v>68</v>
      </c>
      <c r="E11">
        <v>1000</v>
      </c>
      <c r="G11">
        <v>1000</v>
      </c>
    </row>
    <row r="12" spans="1:7" x14ac:dyDescent="0.35">
      <c r="A12" t="s">
        <v>91</v>
      </c>
      <c r="G12">
        <v>250</v>
      </c>
    </row>
    <row r="13" spans="1:7" x14ac:dyDescent="0.35">
      <c r="A13" t="s">
        <v>69</v>
      </c>
      <c r="E13">
        <v>2000</v>
      </c>
      <c r="G13">
        <v>2000</v>
      </c>
    </row>
    <row r="14" spans="1:7" x14ac:dyDescent="0.35">
      <c r="A14" t="s">
        <v>70</v>
      </c>
      <c r="E14">
        <v>2500</v>
      </c>
      <c r="G14">
        <v>2500</v>
      </c>
    </row>
    <row r="15" spans="1:7" x14ac:dyDescent="0.35">
      <c r="A15" t="s">
        <v>71</v>
      </c>
      <c r="E15">
        <v>597</v>
      </c>
      <c r="G15">
        <v>300</v>
      </c>
    </row>
    <row r="16" spans="1:7" x14ac:dyDescent="0.35">
      <c r="A16" t="s">
        <v>72</v>
      </c>
      <c r="E16">
        <v>900</v>
      </c>
      <c r="G16">
        <v>900</v>
      </c>
    </row>
    <row r="17" spans="1:7" x14ac:dyDescent="0.35">
      <c r="A17" t="s">
        <v>73</v>
      </c>
      <c r="E17">
        <v>5058</v>
      </c>
      <c r="G17">
        <v>2200</v>
      </c>
    </row>
    <row r="18" spans="1:7" x14ac:dyDescent="0.35">
      <c r="A18" t="s">
        <v>74</v>
      </c>
      <c r="E18">
        <v>850</v>
      </c>
      <c r="G18">
        <v>480</v>
      </c>
    </row>
    <row r="19" spans="1:7" x14ac:dyDescent="0.35">
      <c r="B19" t="s">
        <v>59</v>
      </c>
      <c r="E19">
        <v>24855</v>
      </c>
      <c r="G19">
        <f>SUM(G2:G18)</f>
        <v>21630</v>
      </c>
    </row>
    <row r="20" spans="1:7" x14ac:dyDescent="0.35">
      <c r="A20" t="s">
        <v>75</v>
      </c>
    </row>
    <row r="21" spans="1:7" x14ac:dyDescent="0.35">
      <c r="A21" t="s">
        <v>76</v>
      </c>
      <c r="E21">
        <v>359.44</v>
      </c>
    </row>
    <row r="22" spans="1:7" x14ac:dyDescent="0.35">
      <c r="A22" t="s">
        <v>77</v>
      </c>
      <c r="E22">
        <v>225.43</v>
      </c>
    </row>
    <row r="23" spans="1:7" x14ac:dyDescent="0.35">
      <c r="A23" t="s">
        <v>66</v>
      </c>
    </row>
    <row r="24" spans="1:7" x14ac:dyDescent="0.35">
      <c r="A24" t="s">
        <v>65</v>
      </c>
      <c r="G24">
        <v>1002.8</v>
      </c>
    </row>
    <row r="25" spans="1:7" x14ac:dyDescent="0.35">
      <c r="A25" t="s">
        <v>78</v>
      </c>
    </row>
    <row r="26" spans="1:7" x14ac:dyDescent="0.35">
      <c r="A26" t="s">
        <v>79</v>
      </c>
      <c r="E26">
        <v>3542.74</v>
      </c>
    </row>
    <row r="27" spans="1:7" x14ac:dyDescent="0.35">
      <c r="A27" t="s">
        <v>67</v>
      </c>
    </row>
    <row r="28" spans="1:7" x14ac:dyDescent="0.35">
      <c r="B28" t="s">
        <v>59</v>
      </c>
      <c r="E28">
        <v>4127.6099999999997</v>
      </c>
      <c r="G28">
        <v>1008.8</v>
      </c>
    </row>
    <row r="29" spans="1:7" x14ac:dyDescent="0.35">
      <c r="A29" t="s">
        <v>51</v>
      </c>
      <c r="E29">
        <v>28982.61</v>
      </c>
      <c r="G29">
        <v>22632.799999999999</v>
      </c>
    </row>
    <row r="31" spans="1:7" x14ac:dyDescent="0.35">
      <c r="A31" t="s">
        <v>14</v>
      </c>
    </row>
    <row r="32" spans="1:7" x14ac:dyDescent="0.35">
      <c r="A32" t="s">
        <v>80</v>
      </c>
      <c r="E32">
        <v>18393</v>
      </c>
      <c r="G32">
        <v>14086</v>
      </c>
    </row>
    <row r="33" spans="1:11" x14ac:dyDescent="0.35">
      <c r="A33" t="s">
        <v>81</v>
      </c>
      <c r="E33">
        <v>1656</v>
      </c>
      <c r="G33">
        <v>2334</v>
      </c>
    </row>
    <row r="34" spans="1:11" x14ac:dyDescent="0.35">
      <c r="A34" t="s">
        <v>82</v>
      </c>
      <c r="E34">
        <v>5260.69</v>
      </c>
      <c r="G34">
        <v>2944.18</v>
      </c>
    </row>
    <row r="35" spans="1:11" x14ac:dyDescent="0.35">
      <c r="A35" t="s">
        <v>83</v>
      </c>
      <c r="E35">
        <v>1760.25</v>
      </c>
      <c r="G35">
        <v>1735.5</v>
      </c>
    </row>
    <row r="36" spans="1:11" x14ac:dyDescent="0.35">
      <c r="A36" t="s">
        <v>84</v>
      </c>
      <c r="E36">
        <v>0</v>
      </c>
      <c r="G36">
        <v>358.5</v>
      </c>
    </row>
    <row r="37" spans="1:11" x14ac:dyDescent="0.35">
      <c r="A37" t="s">
        <v>85</v>
      </c>
      <c r="E37">
        <v>1811.18</v>
      </c>
      <c r="G37">
        <v>1706.64</v>
      </c>
    </row>
    <row r="38" spans="1:11" x14ac:dyDescent="0.35">
      <c r="A38" t="s">
        <v>86</v>
      </c>
      <c r="E38">
        <v>891.89</v>
      </c>
      <c r="G38">
        <v>514.78</v>
      </c>
      <c r="K38" s="1"/>
    </row>
    <row r="39" spans="1:11" x14ac:dyDescent="0.35">
      <c r="B39" t="s">
        <v>59</v>
      </c>
      <c r="E39">
        <v>29773.01</v>
      </c>
      <c r="G39">
        <v>23679.599999999999</v>
      </c>
    </row>
    <row r="40" spans="1:11" x14ac:dyDescent="0.35">
      <c r="A40" t="s">
        <v>51</v>
      </c>
      <c r="K40" s="1"/>
    </row>
    <row r="42" spans="1:11" x14ac:dyDescent="0.35">
      <c r="A42" t="s">
        <v>87</v>
      </c>
      <c r="E42">
        <f>E29-E39</f>
        <v>-790.39999999999782</v>
      </c>
      <c r="G42">
        <v>-1046.7999999999993</v>
      </c>
    </row>
    <row r="43" spans="1:11" x14ac:dyDescent="0.35">
      <c r="A43" t="s">
        <v>88</v>
      </c>
      <c r="E43">
        <v>10773.15</v>
      </c>
      <c r="G43">
        <v>11819.95</v>
      </c>
    </row>
    <row r="44" spans="1:11" x14ac:dyDescent="0.35">
      <c r="A44" t="s">
        <v>89</v>
      </c>
      <c r="E44">
        <v>9982.7500000000018</v>
      </c>
      <c r="G44">
        <v>10773.150000000001</v>
      </c>
      <c r="K44" s="1"/>
    </row>
    <row r="47" spans="1:11" x14ac:dyDescent="0.35">
      <c r="A47" t="s">
        <v>42</v>
      </c>
      <c r="G47" t="s">
        <v>43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Sabden PC</dc:creator>
  <cp:lastModifiedBy>Sabden PC</cp:lastModifiedBy>
  <cp:lastPrinted>2019-06-04T14:15:28Z</cp:lastPrinted>
  <dcterms:created xsi:type="dcterms:W3CDTF">2019-05-05T11:44:24Z</dcterms:created>
  <dcterms:modified xsi:type="dcterms:W3CDTF">2019-06-04T14:15:30Z</dcterms:modified>
</cp:coreProperties>
</file>